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320" windowHeight="13095" activeTab="1"/>
  </bookViews>
  <sheets>
    <sheet name="ж.д. линия" sheetId="1" r:id="rId1"/>
    <sheet name="Обская" sheetId="2" r:id="rId2"/>
  </sheets>
  <definedNames>
    <definedName name="TABLE" localSheetId="0">'ж.д. линия'!$A$8:$F$45</definedName>
    <definedName name="TABLE" localSheetId="1">'Обская'!$A$8:$F$45</definedName>
    <definedName name="_xlnm.Print_Titles" localSheetId="0">'ж.д. линия'!$8:$9</definedName>
    <definedName name="_xlnm.Print_Titles" localSheetId="1">'Обская'!$8:$9</definedName>
    <definedName name="_xlnm.Print_Area" localSheetId="0">'ж.д. линия'!$A$1:$I$46</definedName>
    <definedName name="_xlnm.Print_Area" localSheetId="1">'Обская'!$A$1:$I$46</definedName>
  </definedNames>
  <calcPr fullCalcOnLoad="1"/>
</workbook>
</file>

<file path=xl/sharedStrings.xml><?xml version="1.0" encoding="utf-8"?>
<sst xmlns="http://schemas.openxmlformats.org/spreadsheetml/2006/main" count="202" uniqueCount="75">
  <si>
    <t>Наименование показателей</t>
  </si>
  <si>
    <t>1.</t>
  </si>
  <si>
    <t>1.1.</t>
  </si>
  <si>
    <t>1.2.</t>
  </si>
  <si>
    <t>2.</t>
  </si>
  <si>
    <t>процент</t>
  </si>
  <si>
    <t>3.</t>
  </si>
  <si>
    <t>3.1.</t>
  </si>
  <si>
    <t>3.2.</t>
  </si>
  <si>
    <t>3.3.</t>
  </si>
  <si>
    <t>4.</t>
  </si>
  <si>
    <t>4.1.</t>
  </si>
  <si>
    <t>4.2.</t>
  </si>
  <si>
    <t>4.3.</t>
  </si>
  <si>
    <t>4.4.</t>
  </si>
  <si>
    <t>4.4.1.</t>
  </si>
  <si>
    <t>№ 
п/п</t>
  </si>
  <si>
    <t>Фактические показатели за год, предшествующий базовому периоду</t>
  </si>
  <si>
    <t>Предложения на расчетный период регулирования</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</si>
  <si>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</si>
  <si>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</si>
  <si>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</si>
  <si>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</si>
  <si>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</si>
  <si>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</si>
  <si>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</si>
  <si>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</si>
  <si>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</si>
  <si>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</si>
  <si>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</si>
  <si>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</si>
  <si>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</si>
  <si>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</si>
  <si>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</si>
  <si>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</si>
  <si>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</si>
  <si>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</si>
  <si>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</si>
  <si>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</si>
  <si>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</si>
  <si>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</si>
  <si>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</si>
  <si>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</si>
  <si>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</si>
  <si>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</si>
  <si>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</si>
  <si>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</si>
  <si>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</si>
  <si>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</si>
  <si>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</si>
  <si>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</si>
  <si>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</si>
  <si>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</si>
  <si>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</si>
  <si>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</si>
  <si>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</si>
  <si>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</si>
  <si>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</si>
  <si>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</si>
  <si>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</si>
  <si>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</si>
  <si>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</si>
  <si>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</si>
  <si>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</si>
  <si>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Показатели, утвержденные на базовый период *</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</si>
  <si>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</si>
  <si>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</si>
  <si>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</si>
  <si>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</si>
  <si>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</si>
  <si>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</si>
  <si>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</si>
  <si>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</si>
  <si>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Электрическая энергия, поставляемая ООО "Газпромтранс" (Ямальский филиал) потребителям на разъездах (станциях) железнодорожной линии ст.Обская - ст.Бованенково</t>
  </si>
  <si>
    <t>Электрическая энергия, поставляемая ООО "Газпромтранс" (Ямальский филиал) потребителям микрорайона Обской муниципального образования г.Лабытнанги</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</si>
</sst>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
    <numFmt numFmtId="166" formatCode="0.000000"/>
    <numFmt numFmtId="167" formatCode="0.00000"/>
  </numFmts>
  <fonts count="25">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22">
    <xf numFmtId="0" fontId="0" fillId="0" borderId="0" xfId="0" applyAlignment="1">
      <alignment/>
    </xf>
    <xf numFmtId="0" fontId="1" fillId="0" borderId="0" xfId="0" applyFont="1" applyAlignment="1">
      <alignment/>
    </xf>
    <xf numFmtId="0" fontId="2" fillId="0" borderId="0" xfId="0" applyFont="1" applyAlignment="1">
      <alignment/>
    </xf>
    <xf numFmtId="0" fontId="23" fillId="0" borderId="0" xfId="0" applyFont="1" applyAlignment="1">
      <alignment horizontal="center" vertical="center" wrapText="1"/>
    </xf>
    <xf numFmtId="0" fontId="23" fillId="0" borderId="0" xfId="0" applyFont="1" applyAlignment="1">
      <alignment vertical="top"/>
    </xf>
    <xf numFmtId="0" fontId="22" fillId="0" borderId="10" xfId="52" applyFont="1" applyBorder="1" applyAlignment="1">
      <alignment horizontal="center" vertical="center" wrapText="1"/>
      <protection/>
    </xf>
    <xf numFmtId="0" fontId="22" fillId="0" borderId="10" xfId="52" applyFont="1" applyBorder="1" applyAlignment="1">
      <alignment horizontal="center" vertical="top" wrapText="1"/>
      <protection/>
    </xf>
    <xf numFmtId="0" fontId="22" fillId="0" borderId="10" xfId="52" applyFont="1" applyBorder="1" applyAlignment="1">
      <alignment horizontal="left" vertical="top" wrapText="1"/>
      <protection/>
    </xf>
    <xf numFmtId="0" fontId="22" fillId="0" borderId="10" xfId="52" applyFont="1" applyBorder="1" applyAlignment="1">
      <alignment horizontal="center" vertical="top"/>
      <protection/>
    </xf>
    <xf numFmtId="0" fontId="3" fillId="0" borderId="10" xfId="0" applyFont="1" applyBorder="1" applyAlignment="1">
      <alignment/>
    </xf>
    <xf numFmtId="0" fontId="2" fillId="0" borderId="10" xfId="0" applyFont="1" applyBorder="1" applyAlignment="1">
      <alignment/>
    </xf>
    <xf numFmtId="0" fontId="23" fillId="0" borderId="10" xfId="52" applyFont="1" applyBorder="1" applyAlignment="1">
      <alignment horizontal="center" vertical="top"/>
      <protection/>
    </xf>
    <xf numFmtId="0" fontId="22" fillId="0" borderId="10" xfId="52" applyFont="1" applyFill="1" applyBorder="1" applyAlignment="1">
      <alignment horizontal="center" vertical="top" wrapText="1"/>
      <protection/>
    </xf>
    <xf numFmtId="0" fontId="22" fillId="0" borderId="10" xfId="52" applyFont="1" applyFill="1" applyBorder="1" applyAlignment="1">
      <alignment horizontal="left" vertical="top" wrapText="1"/>
      <protection/>
    </xf>
    <xf numFmtId="0" fontId="22" fillId="0" borderId="10" xfId="52" applyFont="1" applyFill="1" applyBorder="1" applyAlignment="1">
      <alignment horizontal="center" vertical="top"/>
      <protection/>
    </xf>
    <xf numFmtId="165" fontId="22" fillId="0" borderId="10" xfId="52" applyNumberFormat="1" applyFont="1" applyBorder="1" applyAlignment="1">
      <alignment horizontal="center" vertical="top"/>
      <protection/>
    </xf>
    <xf numFmtId="166" fontId="22" fillId="0" borderId="10" xfId="52" applyNumberFormat="1" applyFont="1" applyBorder="1" applyAlignment="1">
      <alignment horizontal="center" vertical="top"/>
      <protection/>
    </xf>
    <xf numFmtId="167" fontId="22" fillId="0" borderId="10" xfId="52" applyNumberFormat="1" applyFont="1" applyBorder="1" applyAlignment="1">
      <alignment horizontal="center" vertical="top"/>
      <protection/>
    </xf>
    <xf numFmtId="0" fontId="22" fillId="0" borderId="10" xfId="52" applyFont="1" applyBorder="1" applyAlignment="1">
      <alignment horizontal="center" vertical="center" wrapText="1"/>
      <protection/>
    </xf>
    <xf numFmtId="0" fontId="4" fillId="0" borderId="0" xfId="0" applyFont="1" applyAlignment="1">
      <alignment horizontal="center" wrapText="1"/>
    </xf>
    <xf numFmtId="0" fontId="2" fillId="0" borderId="0" xfId="0" applyFont="1" applyAlignment="1">
      <alignment horizontal="left" wrapText="1" indent="3"/>
    </xf>
    <xf numFmtId="0" fontId="1" fillId="0" borderId="0" xfId="0" applyFont="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5"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6"/>
  <sheetViews>
    <sheetView view="pageBreakPreview" zoomScale="115" zoomScaleSheetLayoutView="115" zoomScalePageLayoutView="0" workbookViewId="0" topLeftCell="A7">
      <selection activeCell="F22" sqref="F22"/>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spans="7:9" ht="54" customHeight="1">
      <c r="G1" s="20" t="s">
        <v>24</v>
      </c>
      <c r="H1" s="20"/>
      <c r="I1" s="20"/>
    </row>
    <row r="5" spans="1:9" ht="16.5">
      <c r="A5" s="19" t="s">
        <v>25</v>
      </c>
      <c r="B5" s="19"/>
      <c r="C5" s="19"/>
      <c r="D5" s="19"/>
      <c r="E5" s="19"/>
      <c r="F5" s="19"/>
      <c r="G5" s="19"/>
      <c r="H5" s="19"/>
      <c r="I5" s="19"/>
    </row>
    <row r="6" spans="1:9" ht="33.75" customHeight="1">
      <c r="A6" s="21" t="s">
        <v>73</v>
      </c>
      <c r="B6" s="21"/>
      <c r="C6" s="21"/>
      <c r="D6" s="21"/>
      <c r="E6" s="21"/>
      <c r="F6" s="21"/>
      <c r="G6" s="21"/>
      <c r="H6" s="21"/>
      <c r="I6" s="21"/>
    </row>
    <row r="8" spans="1:9" s="3" customFormat="1" ht="60.75" customHeight="1">
      <c r="A8" s="18" t="s">
        <v>16</v>
      </c>
      <c r="B8" s="18" t="s">
        <v>0</v>
      </c>
      <c r="C8" s="18" t="s">
        <v>26</v>
      </c>
      <c r="D8" s="18" t="s">
        <v>17</v>
      </c>
      <c r="E8" s="18"/>
      <c r="F8" s="18" t="s">
        <v>64</v>
      </c>
      <c r="G8" s="18"/>
      <c r="H8" s="18" t="s">
        <v>18</v>
      </c>
      <c r="I8" s="18"/>
    </row>
    <row r="9" spans="1:9" s="4" customFormat="1" ht="30" customHeight="1">
      <c r="A9" s="18"/>
      <c r="B9" s="18"/>
      <c r="C9" s="18"/>
      <c r="D9" s="5" t="s">
        <v>62</v>
      </c>
      <c r="E9" s="5" t="s">
        <v>63</v>
      </c>
      <c r="F9" s="5" t="s">
        <v>62</v>
      </c>
      <c r="G9" s="5" t="s">
        <v>63</v>
      </c>
      <c r="H9" s="5" t="s">
        <v>62</v>
      </c>
      <c r="I9" s="5" t="s">
        <v>63</v>
      </c>
    </row>
    <row r="10" spans="1:9" s="4" customFormat="1" ht="39" customHeight="1">
      <c r="A10" s="6" t="s">
        <v>1</v>
      </c>
      <c r="B10" s="7" t="s">
        <v>27</v>
      </c>
      <c r="C10" s="6"/>
      <c r="D10" s="8">
        <v>0</v>
      </c>
      <c r="E10" s="8">
        <v>0</v>
      </c>
      <c r="F10" s="8">
        <v>0</v>
      </c>
      <c r="G10" s="8">
        <v>0</v>
      </c>
      <c r="H10" s="8">
        <v>0</v>
      </c>
      <c r="I10" s="8">
        <v>0</v>
      </c>
    </row>
    <row r="11" spans="1:9" s="4" customFormat="1" ht="39" customHeight="1">
      <c r="A11" s="6" t="s">
        <v>2</v>
      </c>
      <c r="B11" s="7" t="s">
        <v>65</v>
      </c>
      <c r="C11" s="6"/>
      <c r="D11" s="8">
        <v>0</v>
      </c>
      <c r="E11" s="8">
        <v>0</v>
      </c>
      <c r="F11" s="8">
        <v>0</v>
      </c>
      <c r="G11" s="8">
        <v>0</v>
      </c>
      <c r="H11" s="8">
        <v>0</v>
      </c>
      <c r="I11" s="8">
        <v>0</v>
      </c>
    </row>
    <row r="12" spans="1:9" s="4" customFormat="1" ht="173.25" customHeight="1">
      <c r="A12" s="6"/>
      <c r="B12" s="7" t="s">
        <v>66</v>
      </c>
      <c r="C12" s="6" t="s">
        <v>28</v>
      </c>
      <c r="D12" s="8">
        <v>0</v>
      </c>
      <c r="E12" s="8">
        <v>0</v>
      </c>
      <c r="F12" s="8">
        <v>0</v>
      </c>
      <c r="G12" s="8">
        <v>0</v>
      </c>
      <c r="H12" s="8">
        <v>0</v>
      </c>
      <c r="I12" s="8">
        <v>0</v>
      </c>
    </row>
    <row r="13" spans="1:9" s="4" customFormat="1" ht="169.5" customHeight="1">
      <c r="A13" s="6"/>
      <c r="B13" s="7" t="s">
        <v>29</v>
      </c>
      <c r="C13" s="6" t="s">
        <v>30</v>
      </c>
      <c r="D13" s="8">
        <v>0</v>
      </c>
      <c r="E13" s="8">
        <v>0</v>
      </c>
      <c r="F13" s="8">
        <v>0</v>
      </c>
      <c r="G13" s="8">
        <v>0</v>
      </c>
      <c r="H13" s="8">
        <v>0</v>
      </c>
      <c r="I13" s="8">
        <v>0</v>
      </c>
    </row>
    <row r="14" spans="1:9" s="4" customFormat="1" ht="39" customHeight="1">
      <c r="A14" s="6" t="s">
        <v>3</v>
      </c>
      <c r="B14" s="7" t="s">
        <v>67</v>
      </c>
      <c r="C14" s="6"/>
      <c r="D14" s="8">
        <v>0</v>
      </c>
      <c r="E14" s="8">
        <v>0</v>
      </c>
      <c r="F14" s="8">
        <v>0</v>
      </c>
      <c r="G14" s="8">
        <v>0</v>
      </c>
      <c r="H14" s="8">
        <v>0</v>
      </c>
      <c r="I14" s="8">
        <v>0</v>
      </c>
    </row>
    <row r="15" spans="1:9" s="4" customFormat="1" ht="25.5" customHeight="1">
      <c r="A15" s="6"/>
      <c r="B15" s="7" t="s">
        <v>68</v>
      </c>
      <c r="C15" s="6"/>
      <c r="D15" s="8">
        <v>0</v>
      </c>
      <c r="E15" s="8">
        <v>0</v>
      </c>
      <c r="F15" s="8">
        <v>0</v>
      </c>
      <c r="G15" s="8">
        <v>0</v>
      </c>
      <c r="H15" s="8">
        <v>0</v>
      </c>
      <c r="I15" s="8">
        <v>0</v>
      </c>
    </row>
    <row r="16" spans="1:9" s="4" customFormat="1" ht="25.5" customHeight="1">
      <c r="A16" s="6"/>
      <c r="B16" s="7" t="s">
        <v>31</v>
      </c>
      <c r="C16" s="6" t="s">
        <v>28</v>
      </c>
      <c r="D16" s="8">
        <v>0</v>
      </c>
      <c r="E16" s="8">
        <v>0</v>
      </c>
      <c r="F16" s="8">
        <v>0</v>
      </c>
      <c r="G16" s="8">
        <v>0</v>
      </c>
      <c r="H16" s="8">
        <v>0</v>
      </c>
      <c r="I16" s="8">
        <v>0</v>
      </c>
    </row>
    <row r="17" spans="1:9" s="4" customFormat="1" ht="38.25" customHeight="1">
      <c r="A17" s="6"/>
      <c r="B17" s="7" t="s">
        <v>32</v>
      </c>
      <c r="C17" s="6" t="s">
        <v>30</v>
      </c>
      <c r="D17" s="8">
        <v>0</v>
      </c>
      <c r="E17" s="8">
        <v>0</v>
      </c>
      <c r="F17" s="8">
        <v>0</v>
      </c>
      <c r="G17" s="8">
        <v>0</v>
      </c>
      <c r="H17" s="8">
        <v>0</v>
      </c>
      <c r="I17" s="8">
        <v>0</v>
      </c>
    </row>
    <row r="18" spans="1:9" s="4" customFormat="1" ht="25.5" customHeight="1">
      <c r="A18" s="6"/>
      <c r="B18" s="7" t="s">
        <v>33</v>
      </c>
      <c r="C18" s="6" t="s">
        <v>30</v>
      </c>
      <c r="D18" s="8">
        <v>0</v>
      </c>
      <c r="E18" s="8">
        <v>0</v>
      </c>
      <c r="F18" s="8">
        <v>0</v>
      </c>
      <c r="G18" s="8">
        <v>0</v>
      </c>
      <c r="H18" s="8">
        <v>0</v>
      </c>
      <c r="I18" s="8">
        <v>0</v>
      </c>
    </row>
    <row r="19" spans="1:9" s="4" customFormat="1" ht="40.5" customHeight="1">
      <c r="A19" s="6" t="s">
        <v>4</v>
      </c>
      <c r="B19" s="7" t="s">
        <v>34</v>
      </c>
      <c r="C19" s="6" t="s">
        <v>30</v>
      </c>
      <c r="D19" s="8">
        <v>0</v>
      </c>
      <c r="E19" s="8">
        <v>0</v>
      </c>
      <c r="F19" s="8">
        <v>0</v>
      </c>
      <c r="G19" s="8">
        <v>0</v>
      </c>
      <c r="H19" s="8">
        <v>0</v>
      </c>
      <c r="I19" s="8">
        <v>0</v>
      </c>
    </row>
    <row r="20" spans="1:9" s="4" customFormat="1" ht="25.5" customHeight="1">
      <c r="A20" s="6" t="s">
        <v>6</v>
      </c>
      <c r="B20" s="7" t="s">
        <v>35</v>
      </c>
      <c r="C20" s="6"/>
      <c r="D20" s="8">
        <v>0</v>
      </c>
      <c r="E20" s="8">
        <v>0</v>
      </c>
      <c r="F20" s="8">
        <v>0</v>
      </c>
      <c r="G20" s="8">
        <v>0</v>
      </c>
      <c r="H20" s="8">
        <v>0</v>
      </c>
      <c r="I20" s="8">
        <v>0</v>
      </c>
    </row>
    <row r="21" spans="1:9" s="4" customFormat="1" ht="54" customHeight="1">
      <c r="A21" s="6" t="s">
        <v>7</v>
      </c>
      <c r="B21" s="7" t="s">
        <v>36</v>
      </c>
      <c r="C21" s="6" t="s">
        <v>30</v>
      </c>
      <c r="D21" s="8">
        <v>0</v>
      </c>
      <c r="E21" s="8">
        <v>0</v>
      </c>
      <c r="F21" s="8">
        <v>0</v>
      </c>
      <c r="G21" s="8">
        <v>0</v>
      </c>
      <c r="H21" s="8">
        <v>0</v>
      </c>
      <c r="I21" s="8">
        <v>0</v>
      </c>
    </row>
    <row r="22" spans="1:9" s="4" customFormat="1" ht="66.75" customHeight="1">
      <c r="A22" s="6" t="s">
        <v>8</v>
      </c>
      <c r="B22" s="7" t="s">
        <v>37</v>
      </c>
      <c r="C22" s="6" t="s">
        <v>30</v>
      </c>
      <c r="D22" s="8">
        <v>0</v>
      </c>
      <c r="E22" s="8">
        <v>0</v>
      </c>
      <c r="F22" s="8">
        <v>0</v>
      </c>
      <c r="G22" s="8">
        <v>0</v>
      </c>
      <c r="H22" s="8">
        <v>0</v>
      </c>
      <c r="I22" s="8">
        <v>0</v>
      </c>
    </row>
    <row r="23" spans="1:9" s="4" customFormat="1" ht="27" customHeight="1">
      <c r="A23" s="6" t="s">
        <v>9</v>
      </c>
      <c r="B23" s="7" t="s">
        <v>38</v>
      </c>
      <c r="C23" s="6" t="s">
        <v>5</v>
      </c>
      <c r="D23" s="8">
        <v>0</v>
      </c>
      <c r="E23" s="8">
        <v>0</v>
      </c>
      <c r="F23" s="8">
        <v>0</v>
      </c>
      <c r="G23" s="8">
        <v>0</v>
      </c>
      <c r="H23" s="8">
        <v>0</v>
      </c>
      <c r="I23" s="8">
        <v>0</v>
      </c>
    </row>
    <row r="24" spans="1:9" s="4" customFormat="1" ht="27" customHeight="1">
      <c r="A24" s="6"/>
      <c r="B24" s="7" t="s">
        <v>19</v>
      </c>
      <c r="C24" s="6" t="s">
        <v>5</v>
      </c>
      <c r="D24" s="8">
        <v>0</v>
      </c>
      <c r="E24" s="8">
        <v>0</v>
      </c>
      <c r="F24" s="8">
        <v>0</v>
      </c>
      <c r="G24" s="8">
        <v>0</v>
      </c>
      <c r="H24" s="8">
        <v>0</v>
      </c>
      <c r="I24" s="8">
        <v>0</v>
      </c>
    </row>
    <row r="25" spans="1:9" s="4" customFormat="1" ht="27" customHeight="1">
      <c r="A25" s="6"/>
      <c r="B25" s="7" t="s">
        <v>20</v>
      </c>
      <c r="C25" s="6" t="s">
        <v>5</v>
      </c>
      <c r="D25" s="8">
        <v>0</v>
      </c>
      <c r="E25" s="8">
        <v>0</v>
      </c>
      <c r="F25" s="8">
        <v>0</v>
      </c>
      <c r="G25" s="8">
        <v>0</v>
      </c>
      <c r="H25" s="8">
        <v>0</v>
      </c>
      <c r="I25" s="8">
        <v>0</v>
      </c>
    </row>
    <row r="26" spans="1:9" s="4" customFormat="1" ht="27" customHeight="1">
      <c r="A26" s="6"/>
      <c r="B26" s="7" t="s">
        <v>21</v>
      </c>
      <c r="C26" s="6" t="s">
        <v>5</v>
      </c>
      <c r="D26" s="8">
        <v>0</v>
      </c>
      <c r="E26" s="8">
        <v>0</v>
      </c>
      <c r="F26" s="8">
        <v>0</v>
      </c>
      <c r="G26" s="8">
        <v>0</v>
      </c>
      <c r="H26" s="8">
        <v>0</v>
      </c>
      <c r="I26" s="8">
        <v>0</v>
      </c>
    </row>
    <row r="27" spans="1:9" s="4" customFormat="1" ht="27" customHeight="1">
      <c r="A27" s="6"/>
      <c r="B27" s="7" t="s">
        <v>22</v>
      </c>
      <c r="C27" s="6" t="s">
        <v>5</v>
      </c>
      <c r="D27" s="8">
        <v>0</v>
      </c>
      <c r="E27" s="8">
        <v>0</v>
      </c>
      <c r="F27" s="8">
        <v>0</v>
      </c>
      <c r="G27" s="8">
        <v>0</v>
      </c>
      <c r="H27" s="8">
        <v>0</v>
      </c>
      <c r="I27" s="8">
        <v>0</v>
      </c>
    </row>
    <row r="28" spans="1:9" s="4" customFormat="1" ht="27" customHeight="1">
      <c r="A28" s="12" t="s">
        <v>10</v>
      </c>
      <c r="B28" s="13" t="s">
        <v>39</v>
      </c>
      <c r="C28" s="12" t="s">
        <v>5</v>
      </c>
      <c r="D28" s="14"/>
      <c r="E28" s="14"/>
      <c r="F28" s="14"/>
      <c r="G28" s="14"/>
      <c r="H28" s="14"/>
      <c r="I28" s="14"/>
    </row>
    <row r="29" spans="1:9" s="4" customFormat="1" ht="27" customHeight="1">
      <c r="A29" s="6" t="s">
        <v>11</v>
      </c>
      <c r="B29" s="7" t="s">
        <v>40</v>
      </c>
      <c r="C29" s="6" t="s">
        <v>41</v>
      </c>
      <c r="D29" s="11">
        <f>33.484/1000</f>
        <v>0.033484</v>
      </c>
      <c r="E29" s="11">
        <f>33.484/1000</f>
        <v>0.033484</v>
      </c>
      <c r="F29" s="11">
        <f>32.415/1000</f>
        <v>0.032415</v>
      </c>
      <c r="G29" s="11">
        <f>26.088/1000</f>
        <v>0.026088</v>
      </c>
      <c r="H29" s="11">
        <f>26.088/1000</f>
        <v>0.026088</v>
      </c>
      <c r="I29" s="11">
        <f>30.801/1000</f>
        <v>0.030801</v>
      </c>
    </row>
    <row r="30" spans="1:9" s="4" customFormat="1" ht="27" customHeight="1">
      <c r="A30" s="6"/>
      <c r="B30" s="7" t="s">
        <v>42</v>
      </c>
      <c r="C30" s="6" t="s">
        <v>41</v>
      </c>
      <c r="D30" s="11">
        <f>8.380687/1000</f>
        <v>0.008380687</v>
      </c>
      <c r="E30" s="11">
        <f>8.380687/1000</f>
        <v>0.008380687</v>
      </c>
      <c r="F30" s="11">
        <f>9.96636/1000</f>
        <v>0.00996636</v>
      </c>
      <c r="G30" s="11">
        <f>8.635836/1000</f>
        <v>0.008635836</v>
      </c>
      <c r="H30" s="11">
        <f>8.635836/1000</f>
        <v>0.008635836</v>
      </c>
      <c r="I30" s="11">
        <f>9.48598/1000</f>
        <v>0.00948598</v>
      </c>
    </row>
    <row r="31" spans="1:9" s="4" customFormat="1" ht="27" customHeight="1">
      <c r="A31" s="6" t="s">
        <v>12</v>
      </c>
      <c r="B31" s="7" t="s">
        <v>43</v>
      </c>
      <c r="C31" s="6" t="s">
        <v>28</v>
      </c>
      <c r="D31" s="8">
        <v>0</v>
      </c>
      <c r="E31" s="8">
        <v>0</v>
      </c>
      <c r="F31" s="8">
        <v>0</v>
      </c>
      <c r="G31" s="8">
        <v>0</v>
      </c>
      <c r="H31" s="8">
        <v>0</v>
      </c>
      <c r="I31" s="8">
        <v>0</v>
      </c>
    </row>
    <row r="32" spans="1:9" s="4" customFormat="1" ht="40.5" customHeight="1">
      <c r="A32" s="6" t="s">
        <v>13</v>
      </c>
      <c r="B32" s="7" t="s">
        <v>44</v>
      </c>
      <c r="C32" s="6" t="s">
        <v>45</v>
      </c>
      <c r="D32" s="8">
        <v>0</v>
      </c>
      <c r="E32" s="8">
        <v>0</v>
      </c>
      <c r="F32" s="8">
        <v>0</v>
      </c>
      <c r="G32" s="8">
        <v>0</v>
      </c>
      <c r="H32" s="8">
        <v>0</v>
      </c>
      <c r="I32" s="8">
        <v>0</v>
      </c>
    </row>
    <row r="33" spans="1:9" s="4" customFormat="1" ht="27" customHeight="1">
      <c r="A33" s="6" t="s">
        <v>46</v>
      </c>
      <c r="B33" s="7" t="s">
        <v>47</v>
      </c>
      <c r="C33" s="6" t="s">
        <v>45</v>
      </c>
      <c r="D33" s="8">
        <v>0</v>
      </c>
      <c r="E33" s="8">
        <v>0</v>
      </c>
      <c r="F33" s="8">
        <v>0</v>
      </c>
      <c r="G33" s="8">
        <v>0</v>
      </c>
      <c r="H33" s="8">
        <v>0</v>
      </c>
      <c r="I33" s="8">
        <v>0</v>
      </c>
    </row>
    <row r="34" spans="1:9" s="4" customFormat="1" ht="27" customHeight="1">
      <c r="A34" s="6" t="s">
        <v>48</v>
      </c>
      <c r="B34" s="7" t="s">
        <v>49</v>
      </c>
      <c r="C34" s="6" t="s">
        <v>45</v>
      </c>
      <c r="D34" s="8">
        <v>0</v>
      </c>
      <c r="E34" s="8">
        <v>0</v>
      </c>
      <c r="F34" s="8">
        <v>0</v>
      </c>
      <c r="G34" s="8">
        <v>0</v>
      </c>
      <c r="H34" s="8">
        <v>0</v>
      </c>
      <c r="I34" s="8">
        <v>0</v>
      </c>
    </row>
    <row r="35" spans="1:9" s="4" customFormat="1" ht="27" customHeight="1">
      <c r="A35" s="6"/>
      <c r="B35" s="7" t="s">
        <v>69</v>
      </c>
      <c r="C35" s="6" t="s">
        <v>45</v>
      </c>
      <c r="D35" s="8">
        <v>0</v>
      </c>
      <c r="E35" s="8">
        <v>0</v>
      </c>
      <c r="F35" s="8">
        <v>0</v>
      </c>
      <c r="G35" s="8">
        <v>0</v>
      </c>
      <c r="H35" s="8">
        <v>0</v>
      </c>
      <c r="I35" s="8">
        <v>0</v>
      </c>
    </row>
    <row r="36" spans="1:9" s="4" customFormat="1" ht="27" customHeight="1">
      <c r="A36" s="6"/>
      <c r="B36" s="7" t="s">
        <v>70</v>
      </c>
      <c r="C36" s="6" t="s">
        <v>45</v>
      </c>
      <c r="D36" s="8">
        <v>0</v>
      </c>
      <c r="E36" s="8">
        <v>0</v>
      </c>
      <c r="F36" s="8">
        <v>0</v>
      </c>
      <c r="G36" s="8">
        <v>0</v>
      </c>
      <c r="H36" s="8">
        <v>0</v>
      </c>
      <c r="I36" s="8">
        <v>0</v>
      </c>
    </row>
    <row r="37" spans="1:9" s="4" customFormat="1" ht="27" customHeight="1">
      <c r="A37" s="6"/>
      <c r="B37" s="7" t="s">
        <v>71</v>
      </c>
      <c r="C37" s="6" t="s">
        <v>45</v>
      </c>
      <c r="D37" s="8">
        <v>0</v>
      </c>
      <c r="E37" s="8">
        <v>0</v>
      </c>
      <c r="F37" s="8">
        <v>0</v>
      </c>
      <c r="G37" s="8">
        <v>0</v>
      </c>
      <c r="H37" s="8">
        <v>0</v>
      </c>
      <c r="I37" s="8">
        <v>0</v>
      </c>
    </row>
    <row r="38" spans="1:9" s="4" customFormat="1" ht="27" customHeight="1">
      <c r="A38" s="6"/>
      <c r="B38" s="7" t="s">
        <v>72</v>
      </c>
      <c r="C38" s="6" t="s">
        <v>45</v>
      </c>
      <c r="D38" s="8">
        <v>0</v>
      </c>
      <c r="E38" s="8">
        <v>0</v>
      </c>
      <c r="F38" s="8">
        <v>0</v>
      </c>
      <c r="G38" s="8">
        <v>0</v>
      </c>
      <c r="H38" s="8">
        <v>0</v>
      </c>
      <c r="I38" s="8">
        <v>0</v>
      </c>
    </row>
    <row r="39" spans="1:9" s="4" customFormat="1" ht="27" customHeight="1">
      <c r="A39" s="6" t="s">
        <v>50</v>
      </c>
      <c r="B39" s="7" t="s">
        <v>51</v>
      </c>
      <c r="C39" s="6" t="s">
        <v>45</v>
      </c>
      <c r="D39" s="8">
        <v>0</v>
      </c>
      <c r="E39" s="8">
        <v>0</v>
      </c>
      <c r="F39" s="8">
        <v>0</v>
      </c>
      <c r="G39" s="8">
        <v>0</v>
      </c>
      <c r="H39" s="8">
        <v>0</v>
      </c>
      <c r="I39" s="8">
        <v>0</v>
      </c>
    </row>
    <row r="40" spans="1:9" s="4" customFormat="1" ht="27" customHeight="1">
      <c r="A40" s="6" t="s">
        <v>14</v>
      </c>
      <c r="B40" s="7" t="s">
        <v>52</v>
      </c>
      <c r="C40" s="6"/>
      <c r="D40" s="8">
        <v>0</v>
      </c>
      <c r="E40" s="8">
        <v>0</v>
      </c>
      <c r="F40" s="8">
        <v>0</v>
      </c>
      <c r="G40" s="8">
        <v>0</v>
      </c>
      <c r="H40" s="8">
        <v>0</v>
      </c>
      <c r="I40" s="8">
        <v>0</v>
      </c>
    </row>
    <row r="41" spans="1:9" s="4" customFormat="1" ht="27" customHeight="1">
      <c r="A41" s="6" t="s">
        <v>15</v>
      </c>
      <c r="B41" s="7" t="s">
        <v>53</v>
      </c>
      <c r="C41" s="6" t="s">
        <v>54</v>
      </c>
      <c r="D41" s="8">
        <v>0</v>
      </c>
      <c r="E41" s="8">
        <v>0</v>
      </c>
      <c r="F41" s="8">
        <v>0</v>
      </c>
      <c r="G41" s="8">
        <v>0</v>
      </c>
      <c r="H41" s="8">
        <v>0</v>
      </c>
      <c r="I41" s="8">
        <v>0</v>
      </c>
    </row>
    <row r="42" spans="1:9" s="4" customFormat="1" ht="27" customHeight="1">
      <c r="A42" s="6" t="s">
        <v>55</v>
      </c>
      <c r="B42" s="7" t="s">
        <v>56</v>
      </c>
      <c r="C42" s="6" t="s">
        <v>45</v>
      </c>
      <c r="D42" s="8">
        <v>0</v>
      </c>
      <c r="E42" s="8">
        <v>0</v>
      </c>
      <c r="F42" s="8">
        <v>0</v>
      </c>
      <c r="G42" s="8">
        <v>0</v>
      </c>
      <c r="H42" s="8">
        <v>0</v>
      </c>
      <c r="I42" s="8">
        <v>0</v>
      </c>
    </row>
    <row r="43" spans="1:9" s="4" customFormat="1" ht="27" customHeight="1">
      <c r="A43" s="6" t="s">
        <v>57</v>
      </c>
      <c r="B43" s="7" t="s">
        <v>58</v>
      </c>
      <c r="C43" s="6" t="s">
        <v>59</v>
      </c>
      <c r="D43" s="8">
        <v>0</v>
      </c>
      <c r="E43" s="8">
        <v>0</v>
      </c>
      <c r="F43" s="8">
        <v>0</v>
      </c>
      <c r="G43" s="8">
        <v>0</v>
      </c>
      <c r="H43" s="8">
        <v>0</v>
      </c>
      <c r="I43" s="8">
        <v>0</v>
      </c>
    </row>
    <row r="44" spans="1:9" s="4" customFormat="1" ht="27" customHeight="1">
      <c r="A44" s="6"/>
      <c r="B44" s="7" t="s">
        <v>60</v>
      </c>
      <c r="C44" s="6" t="s">
        <v>59</v>
      </c>
      <c r="D44" s="8">
        <v>0</v>
      </c>
      <c r="E44" s="8">
        <v>0</v>
      </c>
      <c r="F44" s="8">
        <v>0</v>
      </c>
      <c r="G44" s="8">
        <v>0</v>
      </c>
      <c r="H44" s="8">
        <v>0</v>
      </c>
      <c r="I44" s="8">
        <v>0</v>
      </c>
    </row>
    <row r="45" spans="1:9" s="4" customFormat="1" ht="27" customHeight="1">
      <c r="A45" s="6"/>
      <c r="B45" s="7" t="s">
        <v>61</v>
      </c>
      <c r="C45" s="6" t="s">
        <v>59</v>
      </c>
      <c r="D45" s="8">
        <v>0</v>
      </c>
      <c r="E45" s="8">
        <v>0</v>
      </c>
      <c r="F45" s="8">
        <v>0</v>
      </c>
      <c r="G45" s="8">
        <v>0</v>
      </c>
      <c r="H45" s="8">
        <v>0</v>
      </c>
      <c r="I45" s="8">
        <v>0</v>
      </c>
    </row>
    <row r="46" spans="1:9" s="2" customFormat="1" ht="17.25" customHeight="1">
      <c r="A46" s="9" t="s">
        <v>23</v>
      </c>
      <c r="B46" s="10"/>
      <c r="C46" s="10"/>
      <c r="D46" s="10"/>
      <c r="E46" s="10"/>
      <c r="F46" s="10"/>
      <c r="G46" s="10"/>
      <c r="H46" s="10"/>
      <c r="I46" s="10"/>
    </row>
  </sheetData>
  <sheetProtection/>
  <mergeCells count="9">
    <mergeCell ref="F8:G8"/>
    <mergeCell ref="H8:I8"/>
    <mergeCell ref="A5:I5"/>
    <mergeCell ref="G1:I1"/>
    <mergeCell ref="A8:A9"/>
    <mergeCell ref="B8:B9"/>
    <mergeCell ref="C8:C9"/>
    <mergeCell ref="D8:E8"/>
    <mergeCell ref="A6:I6"/>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I46"/>
  <sheetViews>
    <sheetView tabSelected="1" view="pageBreakPreview" zoomScale="115" zoomScaleSheetLayoutView="115" zoomScalePageLayoutView="0" workbookViewId="0" topLeftCell="A36">
      <selection activeCell="E28" sqref="E28"/>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spans="7:9" ht="54" customHeight="1">
      <c r="G1" s="20" t="s">
        <v>24</v>
      </c>
      <c r="H1" s="20"/>
      <c r="I1" s="20"/>
    </row>
    <row r="5" spans="1:9" ht="16.5">
      <c r="A5" s="19" t="s">
        <v>25</v>
      </c>
      <c r="B5" s="19"/>
      <c r="C5" s="19"/>
      <c r="D5" s="19"/>
      <c r="E5" s="19"/>
      <c r="F5" s="19"/>
      <c r="G5" s="19"/>
      <c r="H5" s="19"/>
      <c r="I5" s="19"/>
    </row>
    <row r="6" spans="1:9" ht="38.25" customHeight="1">
      <c r="A6" s="21" t="s">
        <v>74</v>
      </c>
      <c r="B6" s="21"/>
      <c r="C6" s="21"/>
      <c r="D6" s="21"/>
      <c r="E6" s="21"/>
      <c r="F6" s="21"/>
      <c r="G6" s="21"/>
      <c r="H6" s="21"/>
      <c r="I6" s="21"/>
    </row>
    <row r="8" spans="1:9" s="3" customFormat="1" ht="60.75" customHeight="1">
      <c r="A8" s="18" t="s">
        <v>16</v>
      </c>
      <c r="B8" s="18" t="s">
        <v>0</v>
      </c>
      <c r="C8" s="18" t="s">
        <v>26</v>
      </c>
      <c r="D8" s="18" t="s">
        <v>17</v>
      </c>
      <c r="E8" s="18"/>
      <c r="F8" s="18" t="s">
        <v>64</v>
      </c>
      <c r="G8" s="18"/>
      <c r="H8" s="18" t="s">
        <v>18</v>
      </c>
      <c r="I8" s="18"/>
    </row>
    <row r="9" spans="1:9" s="4" customFormat="1" ht="30" customHeight="1">
      <c r="A9" s="18"/>
      <c r="B9" s="18"/>
      <c r="C9" s="18"/>
      <c r="D9" s="5" t="s">
        <v>62</v>
      </c>
      <c r="E9" s="5" t="s">
        <v>63</v>
      </c>
      <c r="F9" s="5" t="s">
        <v>62</v>
      </c>
      <c r="G9" s="5" t="s">
        <v>63</v>
      </c>
      <c r="H9" s="5" t="s">
        <v>62</v>
      </c>
      <c r="I9" s="5" t="s">
        <v>63</v>
      </c>
    </row>
    <row r="10" spans="1:9" s="4" customFormat="1" ht="39" customHeight="1">
      <c r="A10" s="6" t="s">
        <v>1</v>
      </c>
      <c r="B10" s="7" t="s">
        <v>27</v>
      </c>
      <c r="C10" s="6"/>
      <c r="D10" s="8">
        <v>0</v>
      </c>
      <c r="E10" s="8">
        <v>0</v>
      </c>
      <c r="F10" s="8">
        <v>0</v>
      </c>
      <c r="G10" s="8">
        <v>0</v>
      </c>
      <c r="H10" s="8">
        <v>0</v>
      </c>
      <c r="I10" s="8">
        <v>0</v>
      </c>
    </row>
    <row r="11" spans="1:9" s="4" customFormat="1" ht="39" customHeight="1">
      <c r="A11" s="6" t="s">
        <v>2</v>
      </c>
      <c r="B11" s="7" t="s">
        <v>65</v>
      </c>
      <c r="C11" s="6"/>
      <c r="D11" s="8">
        <v>0</v>
      </c>
      <c r="E11" s="8">
        <v>0</v>
      </c>
      <c r="F11" s="8">
        <v>0</v>
      </c>
      <c r="G11" s="8">
        <v>0</v>
      </c>
      <c r="H11" s="8">
        <v>0</v>
      </c>
      <c r="I11" s="8">
        <v>0</v>
      </c>
    </row>
    <row r="12" spans="1:9" s="4" customFormat="1" ht="173.25" customHeight="1">
      <c r="A12" s="6"/>
      <c r="B12" s="7" t="s">
        <v>66</v>
      </c>
      <c r="C12" s="6" t="s">
        <v>28</v>
      </c>
      <c r="D12" s="8">
        <v>0</v>
      </c>
      <c r="E12" s="8">
        <v>0</v>
      </c>
      <c r="F12" s="8">
        <v>0</v>
      </c>
      <c r="G12" s="8">
        <v>0</v>
      </c>
      <c r="H12" s="8">
        <v>0</v>
      </c>
      <c r="I12" s="8">
        <v>0</v>
      </c>
    </row>
    <row r="13" spans="1:9" s="4" customFormat="1" ht="169.5" customHeight="1">
      <c r="A13" s="6"/>
      <c r="B13" s="7" t="s">
        <v>29</v>
      </c>
      <c r="C13" s="6" t="s">
        <v>30</v>
      </c>
      <c r="D13" s="8">
        <v>0</v>
      </c>
      <c r="E13" s="8">
        <v>0</v>
      </c>
      <c r="F13" s="8">
        <v>0</v>
      </c>
      <c r="G13" s="8">
        <v>0</v>
      </c>
      <c r="H13" s="8">
        <v>0</v>
      </c>
      <c r="I13" s="8">
        <v>0</v>
      </c>
    </row>
    <row r="14" spans="1:9" s="4" customFormat="1" ht="39" customHeight="1">
      <c r="A14" s="6" t="s">
        <v>3</v>
      </c>
      <c r="B14" s="7" t="s">
        <v>67</v>
      </c>
      <c r="C14" s="6"/>
      <c r="D14" s="8">
        <v>0</v>
      </c>
      <c r="E14" s="8">
        <v>0</v>
      </c>
      <c r="F14" s="8">
        <v>0</v>
      </c>
      <c r="G14" s="8">
        <v>0</v>
      </c>
      <c r="H14" s="8">
        <v>0</v>
      </c>
      <c r="I14" s="8">
        <v>0</v>
      </c>
    </row>
    <row r="15" spans="1:9" s="4" customFormat="1" ht="25.5" customHeight="1">
      <c r="A15" s="6"/>
      <c r="B15" s="7" t="s">
        <v>68</v>
      </c>
      <c r="C15" s="6"/>
      <c r="D15" s="8">
        <v>0</v>
      </c>
      <c r="E15" s="8">
        <v>0</v>
      </c>
      <c r="F15" s="8">
        <v>0</v>
      </c>
      <c r="G15" s="8">
        <v>0</v>
      </c>
      <c r="H15" s="8">
        <v>0</v>
      </c>
      <c r="I15" s="8">
        <v>0</v>
      </c>
    </row>
    <row r="16" spans="1:9" s="4" customFormat="1" ht="25.5" customHeight="1">
      <c r="A16" s="6"/>
      <c r="B16" s="7" t="s">
        <v>31</v>
      </c>
      <c r="C16" s="6" t="s">
        <v>28</v>
      </c>
      <c r="D16" s="8">
        <v>0</v>
      </c>
      <c r="E16" s="8">
        <v>0</v>
      </c>
      <c r="F16" s="8">
        <v>0</v>
      </c>
      <c r="G16" s="8">
        <v>0</v>
      </c>
      <c r="H16" s="8">
        <v>0</v>
      </c>
      <c r="I16" s="8">
        <v>0</v>
      </c>
    </row>
    <row r="17" spans="1:9" s="4" customFormat="1" ht="38.25" customHeight="1">
      <c r="A17" s="6"/>
      <c r="B17" s="7" t="s">
        <v>32</v>
      </c>
      <c r="C17" s="6" t="s">
        <v>30</v>
      </c>
      <c r="D17" s="8">
        <v>0</v>
      </c>
      <c r="E17" s="8">
        <v>0</v>
      </c>
      <c r="F17" s="8">
        <v>0</v>
      </c>
      <c r="G17" s="8">
        <v>0</v>
      </c>
      <c r="H17" s="8">
        <v>0</v>
      </c>
      <c r="I17" s="8">
        <v>0</v>
      </c>
    </row>
    <row r="18" spans="1:9" s="4" customFormat="1" ht="25.5" customHeight="1">
      <c r="A18" s="6"/>
      <c r="B18" s="7" t="s">
        <v>33</v>
      </c>
      <c r="C18" s="6" t="s">
        <v>30</v>
      </c>
      <c r="D18" s="8">
        <v>0</v>
      </c>
      <c r="E18" s="8">
        <v>0</v>
      </c>
      <c r="F18" s="8">
        <v>0</v>
      </c>
      <c r="G18" s="8">
        <v>0</v>
      </c>
      <c r="H18" s="8">
        <v>0</v>
      </c>
      <c r="I18" s="8">
        <v>0</v>
      </c>
    </row>
    <row r="19" spans="1:9" s="4" customFormat="1" ht="40.5" customHeight="1">
      <c r="A19" s="6" t="s">
        <v>4</v>
      </c>
      <c r="B19" s="7" t="s">
        <v>34</v>
      </c>
      <c r="C19" s="6" t="s">
        <v>30</v>
      </c>
      <c r="D19" s="8">
        <v>0</v>
      </c>
      <c r="E19" s="8">
        <v>0</v>
      </c>
      <c r="F19" s="8">
        <v>0</v>
      </c>
      <c r="G19" s="8">
        <v>0</v>
      </c>
      <c r="H19" s="8">
        <v>0</v>
      </c>
      <c r="I19" s="8">
        <v>0</v>
      </c>
    </row>
    <row r="20" spans="1:9" s="4" customFormat="1" ht="25.5" customHeight="1">
      <c r="A20" s="6" t="s">
        <v>6</v>
      </c>
      <c r="B20" s="7" t="s">
        <v>35</v>
      </c>
      <c r="C20" s="6"/>
      <c r="D20" s="8">
        <v>0</v>
      </c>
      <c r="E20" s="8">
        <v>0</v>
      </c>
      <c r="F20" s="8">
        <v>0</v>
      </c>
      <c r="G20" s="8">
        <v>0</v>
      </c>
      <c r="H20" s="8">
        <v>0</v>
      </c>
      <c r="I20" s="8">
        <v>0</v>
      </c>
    </row>
    <row r="21" spans="1:9" s="4" customFormat="1" ht="54" customHeight="1">
      <c r="A21" s="6" t="s">
        <v>7</v>
      </c>
      <c r="B21" s="7" t="s">
        <v>36</v>
      </c>
      <c r="C21" s="6" t="s">
        <v>30</v>
      </c>
      <c r="D21" s="8">
        <v>0</v>
      </c>
      <c r="E21" s="8">
        <v>0</v>
      </c>
      <c r="F21" s="8">
        <v>0</v>
      </c>
      <c r="G21" s="8">
        <v>0</v>
      </c>
      <c r="H21" s="8">
        <v>0</v>
      </c>
      <c r="I21" s="8">
        <v>0</v>
      </c>
    </row>
    <row r="22" spans="1:9" s="4" customFormat="1" ht="66.75" customHeight="1">
      <c r="A22" s="6" t="s">
        <v>8</v>
      </c>
      <c r="B22" s="7" t="s">
        <v>37</v>
      </c>
      <c r="C22" s="6" t="s">
        <v>30</v>
      </c>
      <c r="D22" s="8">
        <v>0</v>
      </c>
      <c r="E22" s="8">
        <v>0</v>
      </c>
      <c r="F22" s="8">
        <v>0</v>
      </c>
      <c r="G22" s="8">
        <v>0</v>
      </c>
      <c r="H22" s="8">
        <v>0</v>
      </c>
      <c r="I22" s="8">
        <v>0</v>
      </c>
    </row>
    <row r="23" spans="1:9" s="4" customFormat="1" ht="27" customHeight="1">
      <c r="A23" s="6" t="s">
        <v>9</v>
      </c>
      <c r="B23" s="7" t="s">
        <v>38</v>
      </c>
      <c r="C23" s="6" t="s">
        <v>5</v>
      </c>
      <c r="D23" s="8">
        <v>0</v>
      </c>
      <c r="E23" s="8">
        <v>0</v>
      </c>
      <c r="F23" s="8">
        <v>0</v>
      </c>
      <c r="G23" s="8">
        <v>0</v>
      </c>
      <c r="H23" s="8">
        <v>0</v>
      </c>
      <c r="I23" s="8">
        <v>0</v>
      </c>
    </row>
    <row r="24" spans="1:9" s="4" customFormat="1" ht="27" customHeight="1">
      <c r="A24" s="6"/>
      <c r="B24" s="7" t="s">
        <v>19</v>
      </c>
      <c r="C24" s="6" t="s">
        <v>5</v>
      </c>
      <c r="D24" s="8">
        <v>0</v>
      </c>
      <c r="E24" s="8">
        <v>0</v>
      </c>
      <c r="F24" s="8">
        <v>0</v>
      </c>
      <c r="G24" s="8">
        <v>0</v>
      </c>
      <c r="H24" s="8">
        <v>0</v>
      </c>
      <c r="I24" s="8">
        <v>0</v>
      </c>
    </row>
    <row r="25" spans="1:9" s="4" customFormat="1" ht="27" customHeight="1">
      <c r="A25" s="6"/>
      <c r="B25" s="7" t="s">
        <v>20</v>
      </c>
      <c r="C25" s="6" t="s">
        <v>5</v>
      </c>
      <c r="D25" s="8">
        <v>0</v>
      </c>
      <c r="E25" s="8">
        <v>0</v>
      </c>
      <c r="F25" s="8">
        <v>0</v>
      </c>
      <c r="G25" s="8">
        <v>0</v>
      </c>
      <c r="H25" s="8">
        <v>0</v>
      </c>
      <c r="I25" s="8">
        <v>0</v>
      </c>
    </row>
    <row r="26" spans="1:9" s="4" customFormat="1" ht="27" customHeight="1">
      <c r="A26" s="6"/>
      <c r="B26" s="7" t="s">
        <v>21</v>
      </c>
      <c r="C26" s="6" t="s">
        <v>5</v>
      </c>
      <c r="D26" s="8">
        <v>0</v>
      </c>
      <c r="E26" s="8">
        <v>0</v>
      </c>
      <c r="F26" s="8">
        <v>0</v>
      </c>
      <c r="G26" s="8">
        <v>0</v>
      </c>
      <c r="H26" s="8">
        <v>0</v>
      </c>
      <c r="I26" s="8">
        <v>0</v>
      </c>
    </row>
    <row r="27" spans="1:9" s="4" customFormat="1" ht="27" customHeight="1">
      <c r="A27" s="6"/>
      <c r="B27" s="7" t="s">
        <v>22</v>
      </c>
      <c r="C27" s="6" t="s">
        <v>5</v>
      </c>
      <c r="D27" s="8">
        <v>0</v>
      </c>
      <c r="E27" s="8">
        <v>0</v>
      </c>
      <c r="F27" s="8">
        <v>0</v>
      </c>
      <c r="G27" s="8">
        <v>0</v>
      </c>
      <c r="H27" s="8">
        <v>0</v>
      </c>
      <c r="I27" s="8">
        <v>0</v>
      </c>
    </row>
    <row r="28" spans="1:9" s="4" customFormat="1" ht="27" customHeight="1">
      <c r="A28" s="12" t="s">
        <v>10</v>
      </c>
      <c r="B28" s="13" t="s">
        <v>39</v>
      </c>
      <c r="C28" s="12" t="s">
        <v>5</v>
      </c>
      <c r="D28" s="14"/>
      <c r="E28" s="14"/>
      <c r="F28" s="14"/>
      <c r="G28" s="14"/>
      <c r="H28" s="14"/>
      <c r="I28" s="14"/>
    </row>
    <row r="29" spans="1:9" s="4" customFormat="1" ht="27" customHeight="1">
      <c r="A29" s="6" t="s">
        <v>11</v>
      </c>
      <c r="B29" s="7" t="s">
        <v>40</v>
      </c>
      <c r="C29" s="6" t="s">
        <v>41</v>
      </c>
      <c r="D29" s="16">
        <f>12.518/1000</f>
        <v>0.012518000000000001</v>
      </c>
      <c r="E29" s="16">
        <f>12.518/1000</f>
        <v>0.012518000000000001</v>
      </c>
      <c r="F29" s="16">
        <f>8.742/1000</f>
        <v>0.008742000000000002</v>
      </c>
      <c r="G29" s="16">
        <f>9.73/1000</f>
        <v>0.00973</v>
      </c>
      <c r="H29" s="16">
        <f>9.73/1000</f>
        <v>0.00973</v>
      </c>
      <c r="I29" s="16">
        <f>12.677/1000</f>
        <v>0.012676999999999999</v>
      </c>
    </row>
    <row r="30" spans="1:9" s="4" customFormat="1" ht="27" customHeight="1">
      <c r="A30" s="6"/>
      <c r="B30" s="7" t="s">
        <v>42</v>
      </c>
      <c r="C30" s="6" t="s">
        <v>41</v>
      </c>
      <c r="D30" s="17">
        <f>1.24417/1000</f>
        <v>0.00124417</v>
      </c>
      <c r="E30" s="17">
        <f>1.24417/1000</f>
        <v>0.00124417</v>
      </c>
      <c r="F30" s="15">
        <f>0.880809/1000</f>
        <v>0.000880809</v>
      </c>
      <c r="G30" s="15">
        <f>0.920776/1000</f>
        <v>0.000920776</v>
      </c>
      <c r="H30" s="15">
        <f>0.920776/1000</f>
        <v>0.000920776</v>
      </c>
      <c r="I30" s="15">
        <f>1.12095/1000</f>
        <v>0.00112095</v>
      </c>
    </row>
    <row r="31" spans="1:9" s="4" customFormat="1" ht="27" customHeight="1">
      <c r="A31" s="6" t="s">
        <v>12</v>
      </c>
      <c r="B31" s="7" t="s">
        <v>43</v>
      </c>
      <c r="C31" s="6" t="s">
        <v>28</v>
      </c>
      <c r="D31" s="8">
        <v>0</v>
      </c>
      <c r="E31" s="8">
        <v>0</v>
      </c>
      <c r="F31" s="8">
        <v>0</v>
      </c>
      <c r="G31" s="8">
        <v>0</v>
      </c>
      <c r="H31" s="8">
        <v>0</v>
      </c>
      <c r="I31" s="8">
        <v>0</v>
      </c>
    </row>
    <row r="32" spans="1:9" s="4" customFormat="1" ht="40.5" customHeight="1">
      <c r="A32" s="6" t="s">
        <v>13</v>
      </c>
      <c r="B32" s="7" t="s">
        <v>44</v>
      </c>
      <c r="C32" s="6" t="s">
        <v>45</v>
      </c>
      <c r="D32" s="8">
        <v>0</v>
      </c>
      <c r="E32" s="8">
        <v>0</v>
      </c>
      <c r="F32" s="8">
        <v>0</v>
      </c>
      <c r="G32" s="8">
        <v>0</v>
      </c>
      <c r="H32" s="8">
        <v>0</v>
      </c>
      <c r="I32" s="8">
        <v>0</v>
      </c>
    </row>
    <row r="33" spans="1:9" s="4" customFormat="1" ht="27" customHeight="1">
      <c r="A33" s="6" t="s">
        <v>46</v>
      </c>
      <c r="B33" s="7" t="s">
        <v>47</v>
      </c>
      <c r="C33" s="6" t="s">
        <v>45</v>
      </c>
      <c r="D33" s="8">
        <v>0</v>
      </c>
      <c r="E33" s="8">
        <v>0</v>
      </c>
      <c r="F33" s="8">
        <v>0</v>
      </c>
      <c r="G33" s="8">
        <v>0</v>
      </c>
      <c r="H33" s="8">
        <v>0</v>
      </c>
      <c r="I33" s="8">
        <v>0</v>
      </c>
    </row>
    <row r="34" spans="1:9" s="4" customFormat="1" ht="27" customHeight="1">
      <c r="A34" s="6" t="s">
        <v>48</v>
      </c>
      <c r="B34" s="7" t="s">
        <v>49</v>
      </c>
      <c r="C34" s="6" t="s">
        <v>45</v>
      </c>
      <c r="D34" s="8">
        <v>0</v>
      </c>
      <c r="E34" s="8">
        <v>0</v>
      </c>
      <c r="F34" s="8">
        <v>0</v>
      </c>
      <c r="G34" s="8">
        <v>0</v>
      </c>
      <c r="H34" s="8">
        <v>0</v>
      </c>
      <c r="I34" s="8">
        <v>0</v>
      </c>
    </row>
    <row r="35" spans="1:9" s="4" customFormat="1" ht="27" customHeight="1">
      <c r="A35" s="6"/>
      <c r="B35" s="7" t="s">
        <v>69</v>
      </c>
      <c r="C35" s="6" t="s">
        <v>45</v>
      </c>
      <c r="D35" s="8">
        <v>0</v>
      </c>
      <c r="E35" s="8">
        <v>0</v>
      </c>
      <c r="F35" s="8">
        <v>0</v>
      </c>
      <c r="G35" s="8">
        <v>0</v>
      </c>
      <c r="H35" s="8">
        <v>0</v>
      </c>
      <c r="I35" s="8">
        <v>0</v>
      </c>
    </row>
    <row r="36" spans="1:9" s="4" customFormat="1" ht="27" customHeight="1">
      <c r="A36" s="6"/>
      <c r="B36" s="7" t="s">
        <v>70</v>
      </c>
      <c r="C36" s="6" t="s">
        <v>45</v>
      </c>
      <c r="D36" s="8">
        <v>0</v>
      </c>
      <c r="E36" s="8">
        <v>0</v>
      </c>
      <c r="F36" s="8">
        <v>0</v>
      </c>
      <c r="G36" s="8">
        <v>0</v>
      </c>
      <c r="H36" s="8">
        <v>0</v>
      </c>
      <c r="I36" s="8">
        <v>0</v>
      </c>
    </row>
    <row r="37" spans="1:9" s="4" customFormat="1" ht="27" customHeight="1">
      <c r="A37" s="6"/>
      <c r="B37" s="7" t="s">
        <v>71</v>
      </c>
      <c r="C37" s="6" t="s">
        <v>45</v>
      </c>
      <c r="D37" s="8">
        <v>0</v>
      </c>
      <c r="E37" s="8">
        <v>0</v>
      </c>
      <c r="F37" s="8">
        <v>0</v>
      </c>
      <c r="G37" s="8">
        <v>0</v>
      </c>
      <c r="H37" s="8">
        <v>0</v>
      </c>
      <c r="I37" s="8">
        <v>0</v>
      </c>
    </row>
    <row r="38" spans="1:9" s="4" customFormat="1" ht="27" customHeight="1">
      <c r="A38" s="6"/>
      <c r="B38" s="7" t="s">
        <v>72</v>
      </c>
      <c r="C38" s="6" t="s">
        <v>45</v>
      </c>
      <c r="D38" s="8">
        <v>0</v>
      </c>
      <c r="E38" s="8">
        <v>0</v>
      </c>
      <c r="F38" s="8">
        <v>0</v>
      </c>
      <c r="G38" s="8">
        <v>0</v>
      </c>
      <c r="H38" s="8">
        <v>0</v>
      </c>
      <c r="I38" s="8">
        <v>0</v>
      </c>
    </row>
    <row r="39" spans="1:9" s="4" customFormat="1" ht="27" customHeight="1">
      <c r="A39" s="6" t="s">
        <v>50</v>
      </c>
      <c r="B39" s="7" t="s">
        <v>51</v>
      </c>
      <c r="C39" s="6" t="s">
        <v>45</v>
      </c>
      <c r="D39" s="8">
        <v>0</v>
      </c>
      <c r="E39" s="8">
        <v>0</v>
      </c>
      <c r="F39" s="8">
        <v>0</v>
      </c>
      <c r="G39" s="8">
        <v>0</v>
      </c>
      <c r="H39" s="8">
        <v>0</v>
      </c>
      <c r="I39" s="8">
        <v>0</v>
      </c>
    </row>
    <row r="40" spans="1:9" s="4" customFormat="1" ht="27" customHeight="1">
      <c r="A40" s="6" t="s">
        <v>14</v>
      </c>
      <c r="B40" s="7" t="s">
        <v>52</v>
      </c>
      <c r="C40" s="6"/>
      <c r="D40" s="8">
        <v>0</v>
      </c>
      <c r="E40" s="8">
        <v>0</v>
      </c>
      <c r="F40" s="8">
        <v>0</v>
      </c>
      <c r="G40" s="8">
        <v>0</v>
      </c>
      <c r="H40" s="8">
        <v>0</v>
      </c>
      <c r="I40" s="8">
        <v>0</v>
      </c>
    </row>
    <row r="41" spans="1:9" s="4" customFormat="1" ht="27" customHeight="1">
      <c r="A41" s="6" t="s">
        <v>15</v>
      </c>
      <c r="B41" s="7" t="s">
        <v>53</v>
      </c>
      <c r="C41" s="6" t="s">
        <v>54</v>
      </c>
      <c r="D41" s="8">
        <v>0</v>
      </c>
      <c r="E41" s="8">
        <v>0</v>
      </c>
      <c r="F41" s="8">
        <v>0</v>
      </c>
      <c r="G41" s="8">
        <v>0</v>
      </c>
      <c r="H41" s="8">
        <v>0</v>
      </c>
      <c r="I41" s="8">
        <v>0</v>
      </c>
    </row>
    <row r="42" spans="1:9" s="4" customFormat="1" ht="27" customHeight="1">
      <c r="A42" s="6" t="s">
        <v>55</v>
      </c>
      <c r="B42" s="7" t="s">
        <v>56</v>
      </c>
      <c r="C42" s="6" t="s">
        <v>45</v>
      </c>
      <c r="D42" s="8">
        <v>0</v>
      </c>
      <c r="E42" s="8">
        <v>0</v>
      </c>
      <c r="F42" s="8">
        <v>0</v>
      </c>
      <c r="G42" s="8">
        <v>0</v>
      </c>
      <c r="H42" s="8">
        <v>0</v>
      </c>
      <c r="I42" s="8">
        <v>0</v>
      </c>
    </row>
    <row r="43" spans="1:9" s="4" customFormat="1" ht="27" customHeight="1">
      <c r="A43" s="6" t="s">
        <v>57</v>
      </c>
      <c r="B43" s="7" t="s">
        <v>58</v>
      </c>
      <c r="C43" s="6" t="s">
        <v>59</v>
      </c>
      <c r="D43" s="8">
        <v>0</v>
      </c>
      <c r="E43" s="8">
        <v>0</v>
      </c>
      <c r="F43" s="8">
        <v>0</v>
      </c>
      <c r="G43" s="8">
        <v>0</v>
      </c>
      <c r="H43" s="8">
        <v>0</v>
      </c>
      <c r="I43" s="8">
        <v>0</v>
      </c>
    </row>
    <row r="44" spans="1:9" s="4" customFormat="1" ht="27" customHeight="1">
      <c r="A44" s="6"/>
      <c r="B44" s="7" t="s">
        <v>60</v>
      </c>
      <c r="C44" s="6" t="s">
        <v>59</v>
      </c>
      <c r="D44" s="8">
        <v>0</v>
      </c>
      <c r="E44" s="8">
        <v>0</v>
      </c>
      <c r="F44" s="8">
        <v>0</v>
      </c>
      <c r="G44" s="8">
        <v>0</v>
      </c>
      <c r="H44" s="8">
        <v>0</v>
      </c>
      <c r="I44" s="8">
        <v>0</v>
      </c>
    </row>
    <row r="45" spans="1:9" s="4" customFormat="1" ht="27" customHeight="1">
      <c r="A45" s="6"/>
      <c r="B45" s="7" t="s">
        <v>61</v>
      </c>
      <c r="C45" s="6" t="s">
        <v>59</v>
      </c>
      <c r="D45" s="8">
        <v>0</v>
      </c>
      <c r="E45" s="8">
        <v>0</v>
      </c>
      <c r="F45" s="8">
        <v>0</v>
      </c>
      <c r="G45" s="8">
        <v>0</v>
      </c>
      <c r="H45" s="8">
        <v>0</v>
      </c>
      <c r="I45" s="8">
        <v>0</v>
      </c>
    </row>
    <row r="46" spans="1:9" s="2" customFormat="1" ht="17.25" customHeight="1">
      <c r="A46" s="9" t="s">
        <v>23</v>
      </c>
      <c r="B46" s="10"/>
      <c r="C46" s="10"/>
      <c r="D46" s="10"/>
      <c r="E46" s="10"/>
      <c r="F46" s="10"/>
      <c r="G46" s="10"/>
      <c r="H46" s="10"/>
      <c r="I46" s="10"/>
    </row>
  </sheetData>
  <sheetProtection/>
  <mergeCells count="9">
    <mergeCell ref="G1:I1"/>
    <mergeCell ref="A5:I5"/>
    <mergeCell ref="A8:A9"/>
    <mergeCell ref="B8:B9"/>
    <mergeCell ref="C8:C9"/>
    <mergeCell ref="D8:E8"/>
    <mergeCell ref="F8:G8"/>
    <mergeCell ref="H8:I8"/>
    <mergeCell ref="A6:I6"/>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Ишметова Ирина Викторовна</cp:lastModifiedBy>
  <cp:lastPrinted>2014-10-29T08:24:15Z</cp:lastPrinted>
  <dcterms:created xsi:type="dcterms:W3CDTF">2014-08-15T10:06:32Z</dcterms:created>
  <dcterms:modified xsi:type="dcterms:W3CDTF">2016-05-02T07:05:18Z</dcterms:modified>
  <cp:category/>
  <cp:version/>
  <cp:contentType/>
  <cp:contentStatus/>
</cp:coreProperties>
</file>